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idion\Portal da Transparencia\2017\01-2017\"/>
    </mc:Choice>
  </mc:AlternateContent>
  <bookViews>
    <workbookView xWindow="0" yWindow="0" windowWidth="28800" windowHeight="12435"/>
  </bookViews>
  <sheets>
    <sheet name="01-2017" sheetId="1" r:id="rId1"/>
  </sheets>
  <definedNames>
    <definedName name="_xlnm.Print_Area" localSheetId="0">'01-2017'!$A$1:$C$67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65" i="1" l="1"/>
  <c r="C64" i="1"/>
  <c r="C63" i="1" s="1"/>
  <c r="C62" i="1" s="1"/>
  <c r="C60" i="1"/>
  <c r="C59" i="1"/>
  <c r="C57" i="1"/>
  <c r="C47" i="1"/>
  <c r="C39" i="1"/>
  <c r="C38" i="1" s="1"/>
  <c r="C37" i="1" s="1"/>
  <c r="C11" i="1"/>
  <c r="C56" i="1" l="1"/>
  <c r="C10" i="1"/>
  <c r="C9" i="1" s="1"/>
  <c r="C8" i="1" s="1"/>
  <c r="C43" i="1"/>
  <c r="C42" i="1" s="1"/>
  <c r="C46" i="1"/>
  <c r="C45" i="1" s="1"/>
  <c r="C32" i="1"/>
  <c r="C30" i="1"/>
  <c r="C29" i="1" s="1"/>
  <c r="C23" i="1"/>
  <c r="C18" i="1" s="1"/>
  <c r="C28" i="1" l="1"/>
  <c r="C27" i="1" s="1"/>
  <c r="C41" i="1"/>
  <c r="C36" i="1" s="1"/>
  <c r="C7" i="1" l="1"/>
  <c r="C67" i="1" s="1"/>
</calcChain>
</file>

<file path=xl/sharedStrings.xml><?xml version="1.0" encoding="utf-8"?>
<sst xmlns="http://schemas.openxmlformats.org/spreadsheetml/2006/main" count="65" uniqueCount="63">
  <si>
    <t>TOTAL</t>
  </si>
  <si>
    <t>CÓDIGO</t>
  </si>
  <si>
    <t>DESCRIÇÃO</t>
  </si>
  <si>
    <t>NO MÊS</t>
  </si>
  <si>
    <t>RECEITAS CORRENTES</t>
  </si>
  <si>
    <t>RECEITA PATRIMONIAL</t>
  </si>
  <si>
    <t>REC VALORES MOBILIARIOS</t>
  </si>
  <si>
    <t>REM.DEP.BANCARIOS</t>
  </si>
  <si>
    <t>REM.REC.DIRET.ARRECADADOS</t>
  </si>
  <si>
    <t>Rem.Rec.Transf.e Out.Conv</t>
  </si>
  <si>
    <t>RECEITA DE SERVICOS</t>
  </si>
  <si>
    <t>TRANSFERENCIAS CORRENTES</t>
  </si>
  <si>
    <t>TRANSF DE CONVENIOS</t>
  </si>
  <si>
    <t>TRANSF.CONV.EST.DF E S/EN</t>
  </si>
  <si>
    <t>O.Transf. Convên. Estados</t>
  </si>
  <si>
    <t>TRANSF.CONV.INST.PRIV.</t>
  </si>
  <si>
    <t>OUTRAS RECEITAS CORRENTES</t>
  </si>
  <si>
    <t>MULTAS E JUROS DE MORA</t>
  </si>
  <si>
    <t>MULTAS JR DE OUTRAS ORIGE</t>
  </si>
  <si>
    <t>OUTRAS MULTAS</t>
  </si>
  <si>
    <t>INDENIZACOES E RESTITUIC</t>
  </si>
  <si>
    <t>INDENIZACOES</t>
  </si>
  <si>
    <t>OUTRAS INDENIZACOES</t>
  </si>
  <si>
    <t>Out.Inden.Rec.Diret.Arrec</t>
  </si>
  <si>
    <t>RESTITUICOES</t>
  </si>
  <si>
    <t>Outras Restituições</t>
  </si>
  <si>
    <t>Outras Restituições -</t>
  </si>
  <si>
    <t>RECEITAS DIVERSAS</t>
  </si>
  <si>
    <t>Saldos Exerc. Anteriores</t>
  </si>
  <si>
    <t>Sdo Ex Ant-Out Conv/Trans</t>
  </si>
  <si>
    <t>OUTRAS RECEITAS</t>
  </si>
  <si>
    <t>Outras Rec.Diret. Arrecad</t>
  </si>
  <si>
    <t>RECEITAS DE CAPITAL</t>
  </si>
  <si>
    <t>OUTRAS REC DE CAPITAL</t>
  </si>
  <si>
    <t>Sld Exerc. Anterior</t>
  </si>
  <si>
    <t>REM.REC.DIRET.ARRECADADOS - ITAÚ</t>
  </si>
  <si>
    <t>REM.REC.DIRET.ARRECADADOS - BB</t>
  </si>
  <si>
    <t>DETRAN-DPVAT/RENDIMENTO</t>
  </si>
  <si>
    <t>DETRAN-GRAVAME/RENDIMENTO</t>
  </si>
  <si>
    <t>DETRAN-SIRCOF/RENDIMENTO</t>
  </si>
  <si>
    <t>SERVIÇO DO DETRAN</t>
  </si>
  <si>
    <t>SERVIÇO DO DETRAN - PARTICIPAÇÃO FUNESP</t>
  </si>
  <si>
    <t>SERVIÇO DO DETRAN - PARTICIPAÇÃO D.E.R</t>
  </si>
  <si>
    <t>OUTROS SERV. PRESTADOS A OUTRAS ENTIDADES</t>
  </si>
  <si>
    <t>SERVIÇOS DE INSPEÇÃO E FISCALIZAÇÃO</t>
  </si>
  <si>
    <t>SERV. DE ACESSO AO CADASTRO RECOLH. DE MULTAS</t>
  </si>
  <si>
    <t>SERVIÇO DE ACESSO AO CADASTRO PELO DNIT</t>
  </si>
  <si>
    <t>SERVIÇO DE ACESSO AO CADASTRO PELO D.E.R</t>
  </si>
  <si>
    <t>CONVENIO COM RS E SC (MULTAS)</t>
  </si>
  <si>
    <t>DETRAN/DPVAT/CONVENIO 021/2012</t>
  </si>
  <si>
    <t>DETRAN/GRAVAME/CONVENIO 028/2012</t>
  </si>
  <si>
    <t>DETRAN/SIRCOF/CONVENIO 027/2012</t>
  </si>
  <si>
    <t>MULTAS DE CONTRATO</t>
  </si>
  <si>
    <t>DEVOLUÇÃO PAGTOS INDEVIDOS</t>
  </si>
  <si>
    <t>DEVOLUÇÃO DEPÓSITO JUDICIAL</t>
  </si>
  <si>
    <t>RESTITUIÇÃO CUSTAS ADM LEILÃO</t>
  </si>
  <si>
    <t>DEVOLUÇÃO SALDO CARTÃO CORPORATIVO</t>
  </si>
  <si>
    <t>DEVOLUÇÃO RESTITUIÇÃO PAGTO DE TAXA</t>
  </si>
  <si>
    <t>CURSOS/EVENTOS/PALESTRAS</t>
  </si>
  <si>
    <t>RESSARCIMENTO DE DESPESAS COM PESSOAL</t>
  </si>
  <si>
    <t>RECEITA DE TAXAS - ANOS ANTERIORES</t>
  </si>
  <si>
    <t>DIVERSOS RESPONSAVEIS</t>
  </si>
  <si>
    <t xml:space="preserve">    DEMONSTRATIVO DA EXECUÇÃO DA                                           RECEITA NO MÊS DE JANEIRO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</si>
</sst>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0070C0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44" fontId="0" fillId="0" borderId="0" xfId="1" applyFon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4" fontId="5" fillId="0" borderId="19" xfId="1" applyFont="1" applyBorder="1" applyAlignment="1">
      <alignment horizontal="center" vertical="center" wrapText="1"/>
    </xf>
    <xf numFmtId="44" fontId="4" fillId="0" borderId="20" xfId="1" applyFont="1" applyFill="1" applyBorder="1" applyAlignment="1">
      <alignment horizontal="center" vertical="center" wrapText="1"/>
    </xf>
    <xf numFmtId="44" fontId="5" fillId="0" borderId="20" xfId="1" applyFont="1" applyFill="1" applyBorder="1" applyAlignment="1">
      <alignment horizontal="center" vertical="center" wrapText="1"/>
    </xf>
    <xf numFmtId="44" fontId="4" fillId="0" borderId="21" xfId="1" applyFont="1" applyBorder="1" applyAlignment="1">
      <alignment horizontal="center" vertical="center" wrapText="1"/>
    </xf>
    <xf numFmtId="44" fontId="2" fillId="2" borderId="22" xfId="1" applyFont="1" applyFill="1" applyBorder="1" applyAlignment="1">
      <alignment horizontal="center" vertical="center"/>
    </xf>
    <xf numFmtId="44" fontId="2" fillId="2" borderId="23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142875</xdr:rowOff>
    </xdr:from>
    <xdr:to>
      <xdr:col>1</xdr:col>
      <xdr:colOff>161925</xdr:colOff>
      <xdr:row>4</xdr:row>
      <xdr:rowOff>57151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142875"/>
          <a:ext cx="1209674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482002</xdr:colOff>
      <xdr:row>0</xdr:row>
      <xdr:rowOff>38099</xdr:rowOff>
    </xdr:from>
    <xdr:to>
      <xdr:col>2</xdr:col>
      <xdr:colOff>1575806</xdr:colOff>
      <xdr:row>4</xdr:row>
      <xdr:rowOff>123825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2227" y="38099"/>
          <a:ext cx="1093804" cy="84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workbookViewId="0">
      <pane ySplit="6" topLeftCell="A7" activePane="bottomLeft" state="frozen"/>
      <selection pane="bottomLeft" activeCell="H13" sqref="H13"/>
    </sheetView>
  </sheetViews>
  <sheetFormatPr defaultRowHeight="15" x14ac:dyDescent="0.25"/>
  <cols>
    <col min="1" max="1" width="16.7109375" customWidth="1"/>
    <col min="2" max="2" width="67.42578125" style="1" customWidth="1"/>
    <col min="3" max="3" width="25.7109375" style="2" customWidth="1"/>
  </cols>
  <sheetData>
    <row r="1" spans="1:3" ht="15" customHeight="1" x14ac:dyDescent="0.25">
      <c r="A1" s="25" t="s">
        <v>62</v>
      </c>
      <c r="B1" s="26"/>
      <c r="C1" s="27"/>
    </row>
    <row r="2" spans="1:3" ht="15" customHeight="1" x14ac:dyDescent="0.25">
      <c r="A2" s="28"/>
      <c r="B2" s="29"/>
      <c r="C2" s="30"/>
    </row>
    <row r="3" spans="1:3" ht="15" customHeight="1" x14ac:dyDescent="0.25">
      <c r="A3" s="28"/>
      <c r="B3" s="29"/>
      <c r="C3" s="30"/>
    </row>
    <row r="4" spans="1:3" ht="15" customHeight="1" x14ac:dyDescent="0.25">
      <c r="A4" s="28"/>
      <c r="B4" s="29"/>
      <c r="C4" s="30"/>
    </row>
    <row r="5" spans="1:3" ht="15.75" customHeight="1" thickBot="1" x14ac:dyDescent="0.3">
      <c r="A5" s="31"/>
      <c r="B5" s="32"/>
      <c r="C5" s="33"/>
    </row>
    <row r="6" spans="1:3" ht="31.5" customHeight="1" thickBot="1" x14ac:dyDescent="0.3">
      <c r="A6" s="7" t="s">
        <v>1</v>
      </c>
      <c r="B6" s="8" t="s">
        <v>2</v>
      </c>
      <c r="C6" s="24" t="s">
        <v>3</v>
      </c>
    </row>
    <row r="7" spans="1:3" s="3" customFormat="1" ht="27.75" customHeight="1" x14ac:dyDescent="0.25">
      <c r="A7" s="5">
        <v>1000000000</v>
      </c>
      <c r="B7" s="6" t="s">
        <v>4</v>
      </c>
      <c r="C7" s="19">
        <f>C8+C18+C27+C36</f>
        <v>130599750.71000001</v>
      </c>
    </row>
    <row r="8" spans="1:3" s="15" customFormat="1" ht="27.75" customHeight="1" x14ac:dyDescent="0.25">
      <c r="A8" s="13">
        <v>1300000000</v>
      </c>
      <c r="B8" s="16" t="s">
        <v>5</v>
      </c>
      <c r="C8" s="20">
        <f>C9</f>
        <v>3021771.09</v>
      </c>
    </row>
    <row r="9" spans="1:3" s="15" customFormat="1" ht="27.75" customHeight="1" x14ac:dyDescent="0.25">
      <c r="A9" s="13">
        <v>1320000000</v>
      </c>
      <c r="B9" s="14" t="s">
        <v>6</v>
      </c>
      <c r="C9" s="20">
        <f>C10</f>
        <v>3021771.09</v>
      </c>
    </row>
    <row r="10" spans="1:3" s="15" customFormat="1" ht="27.75" customHeight="1" x14ac:dyDescent="0.25">
      <c r="A10" s="13">
        <v>1325000000</v>
      </c>
      <c r="B10" s="14" t="s">
        <v>7</v>
      </c>
      <c r="C10" s="20">
        <f>C11+C14</f>
        <v>3021771.09</v>
      </c>
    </row>
    <row r="11" spans="1:3" s="15" customFormat="1" ht="27.75" customHeight="1" x14ac:dyDescent="0.25">
      <c r="A11" s="13">
        <v>1325500000</v>
      </c>
      <c r="B11" s="14" t="s">
        <v>8</v>
      </c>
      <c r="C11" s="20">
        <f>C12+C13</f>
        <v>2453420.62</v>
      </c>
    </row>
    <row r="12" spans="1:3" s="15" customFormat="1" ht="27.75" customHeight="1" x14ac:dyDescent="0.25">
      <c r="A12" s="13">
        <v>1325500001</v>
      </c>
      <c r="B12" s="14" t="s">
        <v>35</v>
      </c>
      <c r="C12" s="20">
        <v>28290.15</v>
      </c>
    </row>
    <row r="13" spans="1:3" s="15" customFormat="1" ht="27.75" customHeight="1" x14ac:dyDescent="0.25">
      <c r="A13" s="13">
        <v>1325500002</v>
      </c>
      <c r="B13" s="14" t="s">
        <v>36</v>
      </c>
      <c r="C13" s="20">
        <v>2425130.4700000002</v>
      </c>
    </row>
    <row r="14" spans="1:3" s="15" customFormat="1" ht="27.75" customHeight="1" x14ac:dyDescent="0.25">
      <c r="A14" s="13">
        <v>1325840000</v>
      </c>
      <c r="B14" s="14" t="s">
        <v>9</v>
      </c>
      <c r="C14" s="20">
        <v>568350.47</v>
      </c>
    </row>
    <row r="15" spans="1:3" s="15" customFormat="1" ht="27.75" customHeight="1" x14ac:dyDescent="0.25">
      <c r="A15" s="13">
        <v>1325840003</v>
      </c>
      <c r="B15" s="14" t="s">
        <v>37</v>
      </c>
      <c r="C15" s="20">
        <v>399962.26</v>
      </c>
    </row>
    <row r="16" spans="1:3" s="15" customFormat="1" ht="27.75" customHeight="1" x14ac:dyDescent="0.25">
      <c r="A16" s="13">
        <v>1325840004</v>
      </c>
      <c r="B16" s="14" t="s">
        <v>38</v>
      </c>
      <c r="C16" s="20">
        <v>73339.88</v>
      </c>
    </row>
    <row r="17" spans="1:3" s="15" customFormat="1" ht="27.75" customHeight="1" x14ac:dyDescent="0.25">
      <c r="A17" s="13">
        <v>1325840005</v>
      </c>
      <c r="B17" s="14" t="s">
        <v>39</v>
      </c>
      <c r="C17" s="20">
        <v>95048.33</v>
      </c>
    </row>
    <row r="18" spans="1:3" s="15" customFormat="1" ht="27.75" customHeight="1" x14ac:dyDescent="0.25">
      <c r="A18" s="13">
        <v>1600000000</v>
      </c>
      <c r="B18" s="16" t="s">
        <v>10</v>
      </c>
      <c r="C18" s="20">
        <f>C19+C23</f>
        <v>125540620.51000001</v>
      </c>
    </row>
    <row r="19" spans="1:3" s="15" customFormat="1" ht="27.75" customHeight="1" x14ac:dyDescent="0.25">
      <c r="A19" s="13">
        <v>1600140000</v>
      </c>
      <c r="B19" s="14" t="s">
        <v>44</v>
      </c>
      <c r="C19" s="20">
        <f>C20+C21+C22</f>
        <v>123356622.81</v>
      </c>
    </row>
    <row r="20" spans="1:3" s="15" customFormat="1" ht="27.75" customHeight="1" x14ac:dyDescent="0.25">
      <c r="A20" s="13">
        <v>1600140001</v>
      </c>
      <c r="B20" s="14" t="s">
        <v>40</v>
      </c>
      <c r="C20" s="20">
        <v>78149557.530000001</v>
      </c>
    </row>
    <row r="21" spans="1:3" s="15" customFormat="1" ht="27.75" customHeight="1" x14ac:dyDescent="0.25">
      <c r="A21" s="13">
        <v>1600140002</v>
      </c>
      <c r="B21" s="14" t="s">
        <v>41</v>
      </c>
      <c r="C21" s="20">
        <v>33905298.960000001</v>
      </c>
    </row>
    <row r="22" spans="1:3" s="15" customFormat="1" ht="27.75" customHeight="1" x14ac:dyDescent="0.25">
      <c r="A22" s="13">
        <v>1600140003</v>
      </c>
      <c r="B22" s="14" t="s">
        <v>42</v>
      </c>
      <c r="C22" s="20">
        <v>11301766.32</v>
      </c>
    </row>
    <row r="23" spans="1:3" s="15" customFormat="1" ht="27.75" customHeight="1" x14ac:dyDescent="0.25">
      <c r="A23" s="13">
        <v>1600990000</v>
      </c>
      <c r="B23" s="14" t="s">
        <v>43</v>
      </c>
      <c r="C23" s="20">
        <f>C24+C25+C26</f>
        <v>2183997.7000000002</v>
      </c>
    </row>
    <row r="24" spans="1:3" s="15" customFormat="1" ht="27.75" customHeight="1" x14ac:dyDescent="0.25">
      <c r="A24" s="13">
        <v>1600990001</v>
      </c>
      <c r="B24" s="14" t="s">
        <v>45</v>
      </c>
      <c r="C24" s="20">
        <v>2183804.2000000002</v>
      </c>
    </row>
    <row r="25" spans="1:3" s="15" customFormat="1" ht="27.75" customHeight="1" x14ac:dyDescent="0.25">
      <c r="A25" s="13">
        <v>1600990003</v>
      </c>
      <c r="B25" s="14" t="s">
        <v>46</v>
      </c>
      <c r="C25" s="20">
        <v>193.5</v>
      </c>
    </row>
    <row r="26" spans="1:3" s="15" customFormat="1" ht="27.75" customHeight="1" x14ac:dyDescent="0.25">
      <c r="A26" s="13">
        <v>1600990004</v>
      </c>
      <c r="B26" s="14" t="s">
        <v>47</v>
      </c>
      <c r="C26" s="20">
        <v>0</v>
      </c>
    </row>
    <row r="27" spans="1:3" s="15" customFormat="1" ht="27.75" customHeight="1" x14ac:dyDescent="0.25">
      <c r="A27" s="13">
        <v>1700000000</v>
      </c>
      <c r="B27" s="16" t="s">
        <v>11</v>
      </c>
      <c r="C27" s="20">
        <f>C28</f>
        <v>1956374.85</v>
      </c>
    </row>
    <row r="28" spans="1:3" s="15" customFormat="1" ht="27.75" customHeight="1" x14ac:dyDescent="0.25">
      <c r="A28" s="13">
        <v>1760000000</v>
      </c>
      <c r="B28" s="14" t="s">
        <v>12</v>
      </c>
      <c r="C28" s="20">
        <f>C29+C32</f>
        <v>1956374.85</v>
      </c>
    </row>
    <row r="29" spans="1:3" s="15" customFormat="1" ht="27.75" customHeight="1" x14ac:dyDescent="0.25">
      <c r="A29" s="13">
        <v>1762000000</v>
      </c>
      <c r="B29" s="14" t="s">
        <v>13</v>
      </c>
      <c r="C29" s="20">
        <f>C30</f>
        <v>332</v>
      </c>
    </row>
    <row r="30" spans="1:3" s="15" customFormat="1" ht="27.75" customHeight="1" x14ac:dyDescent="0.25">
      <c r="A30" s="13">
        <v>1762990000</v>
      </c>
      <c r="B30" s="14" t="s">
        <v>14</v>
      </c>
      <c r="C30" s="20">
        <f>C31</f>
        <v>332</v>
      </c>
    </row>
    <row r="31" spans="1:3" s="15" customFormat="1" ht="27.75" customHeight="1" x14ac:dyDescent="0.25">
      <c r="A31" s="13">
        <v>1762990001</v>
      </c>
      <c r="B31" s="14" t="s">
        <v>48</v>
      </c>
      <c r="C31" s="20">
        <v>332</v>
      </c>
    </row>
    <row r="32" spans="1:3" s="15" customFormat="1" ht="27.75" customHeight="1" x14ac:dyDescent="0.25">
      <c r="A32" s="13">
        <v>1764000000</v>
      </c>
      <c r="B32" s="14" t="s">
        <v>15</v>
      </c>
      <c r="C32" s="20">
        <f>C33+C34+C35</f>
        <v>1956042.85</v>
      </c>
    </row>
    <row r="33" spans="1:3" s="15" customFormat="1" ht="27.75" customHeight="1" x14ac:dyDescent="0.25">
      <c r="A33" s="13">
        <v>1764000004</v>
      </c>
      <c r="B33" s="14" t="s">
        <v>49</v>
      </c>
      <c r="C33" s="20">
        <v>365374.75</v>
      </c>
    </row>
    <row r="34" spans="1:3" s="15" customFormat="1" ht="27.75" customHeight="1" x14ac:dyDescent="0.25">
      <c r="A34" s="13">
        <v>1764000005</v>
      </c>
      <c r="B34" s="14" t="s">
        <v>50</v>
      </c>
      <c r="C34" s="20">
        <v>1590668.1</v>
      </c>
    </row>
    <row r="35" spans="1:3" s="15" customFormat="1" ht="27.75" customHeight="1" x14ac:dyDescent="0.25">
      <c r="A35" s="13">
        <v>1764000006</v>
      </c>
      <c r="B35" s="14" t="s">
        <v>51</v>
      </c>
      <c r="C35" s="20">
        <v>0</v>
      </c>
    </row>
    <row r="36" spans="1:3" s="15" customFormat="1" ht="27.75" customHeight="1" x14ac:dyDescent="0.25">
      <c r="A36" s="13">
        <v>1900000000</v>
      </c>
      <c r="B36" s="14" t="s">
        <v>16</v>
      </c>
      <c r="C36" s="20">
        <f>C37+C41+C56</f>
        <v>80984.260000000009</v>
      </c>
    </row>
    <row r="37" spans="1:3" s="15" customFormat="1" ht="27.75" customHeight="1" x14ac:dyDescent="0.25">
      <c r="A37" s="13">
        <v>1910000000</v>
      </c>
      <c r="B37" s="14" t="s">
        <v>17</v>
      </c>
      <c r="C37" s="20">
        <f>C38</f>
        <v>0</v>
      </c>
    </row>
    <row r="38" spans="1:3" s="15" customFormat="1" ht="27.75" customHeight="1" x14ac:dyDescent="0.25">
      <c r="A38" s="13">
        <v>1919000000</v>
      </c>
      <c r="B38" s="14" t="s">
        <v>18</v>
      </c>
      <c r="C38" s="20">
        <f>C39</f>
        <v>0</v>
      </c>
    </row>
    <row r="39" spans="1:3" s="15" customFormat="1" ht="27.75" customHeight="1" x14ac:dyDescent="0.25">
      <c r="A39" s="13">
        <v>1919990000</v>
      </c>
      <c r="B39" s="14" t="s">
        <v>19</v>
      </c>
      <c r="C39" s="20">
        <f>C40</f>
        <v>0</v>
      </c>
    </row>
    <row r="40" spans="1:3" s="15" customFormat="1" ht="27.75" customHeight="1" x14ac:dyDescent="0.25">
      <c r="A40" s="13">
        <v>1919990001</v>
      </c>
      <c r="B40" s="14" t="s">
        <v>52</v>
      </c>
      <c r="C40" s="20">
        <v>0</v>
      </c>
    </row>
    <row r="41" spans="1:3" s="15" customFormat="1" ht="27.75" customHeight="1" x14ac:dyDescent="0.25">
      <c r="A41" s="13">
        <v>1920000000</v>
      </c>
      <c r="B41" s="14" t="s">
        <v>20</v>
      </c>
      <c r="C41" s="20">
        <f>C42+C45</f>
        <v>80984.260000000009</v>
      </c>
    </row>
    <row r="42" spans="1:3" s="15" customFormat="1" ht="27.75" customHeight="1" x14ac:dyDescent="0.25">
      <c r="A42" s="13">
        <v>1921000000</v>
      </c>
      <c r="B42" s="14" t="s">
        <v>21</v>
      </c>
      <c r="C42" s="20">
        <f>C43</f>
        <v>0</v>
      </c>
    </row>
    <row r="43" spans="1:3" s="15" customFormat="1" ht="27.75" customHeight="1" x14ac:dyDescent="0.25">
      <c r="A43" s="13">
        <v>1921990000</v>
      </c>
      <c r="B43" s="14" t="s">
        <v>22</v>
      </c>
      <c r="C43" s="20">
        <f>C44</f>
        <v>0</v>
      </c>
    </row>
    <row r="44" spans="1:3" s="15" customFormat="1" ht="27.75" customHeight="1" x14ac:dyDescent="0.25">
      <c r="A44" s="13">
        <v>1921995000</v>
      </c>
      <c r="B44" s="14" t="s">
        <v>23</v>
      </c>
      <c r="C44" s="20">
        <v>0</v>
      </c>
    </row>
    <row r="45" spans="1:3" s="15" customFormat="1" ht="27.75" customHeight="1" x14ac:dyDescent="0.25">
      <c r="A45" s="13">
        <v>1922000000</v>
      </c>
      <c r="B45" s="14" t="s">
        <v>24</v>
      </c>
      <c r="C45" s="20">
        <f>C46</f>
        <v>80984.260000000009</v>
      </c>
    </row>
    <row r="46" spans="1:3" s="15" customFormat="1" ht="27.75" customHeight="1" x14ac:dyDescent="0.25">
      <c r="A46" s="13">
        <v>1922990000</v>
      </c>
      <c r="B46" s="14" t="s">
        <v>25</v>
      </c>
      <c r="C46" s="20">
        <f>C47</f>
        <v>80984.260000000009</v>
      </c>
    </row>
    <row r="47" spans="1:3" s="15" customFormat="1" ht="27.75" customHeight="1" x14ac:dyDescent="0.25">
      <c r="A47" s="13">
        <v>1922995000</v>
      </c>
      <c r="B47" s="14" t="s">
        <v>26</v>
      </c>
      <c r="C47" s="20">
        <f>C48+C49+C50+C51+C52+C53+C54+C55</f>
        <v>80984.260000000009</v>
      </c>
    </row>
    <row r="48" spans="1:3" s="15" customFormat="1" ht="27.75" customHeight="1" x14ac:dyDescent="0.25">
      <c r="A48" s="13">
        <v>1922995002</v>
      </c>
      <c r="B48" s="14" t="s">
        <v>53</v>
      </c>
      <c r="C48" s="20">
        <v>1</v>
      </c>
    </row>
    <row r="49" spans="1:3" s="15" customFormat="1" ht="27.75" customHeight="1" x14ac:dyDescent="0.25">
      <c r="A49" s="13">
        <v>1922995003</v>
      </c>
      <c r="B49" s="14" t="s">
        <v>54</v>
      </c>
      <c r="C49" s="20">
        <v>16547.23</v>
      </c>
    </row>
    <row r="50" spans="1:3" s="15" customFormat="1" ht="27.75" customHeight="1" x14ac:dyDescent="0.25">
      <c r="A50" s="13">
        <v>1922995004</v>
      </c>
      <c r="B50" s="14" t="s">
        <v>55</v>
      </c>
      <c r="C50" s="20">
        <v>5595.81</v>
      </c>
    </row>
    <row r="51" spans="1:3" s="15" customFormat="1" ht="27.75" customHeight="1" x14ac:dyDescent="0.25">
      <c r="A51" s="13">
        <v>1922995005</v>
      </c>
      <c r="B51" s="14" t="s">
        <v>56</v>
      </c>
      <c r="C51" s="20">
        <v>58840.22</v>
      </c>
    </row>
    <row r="52" spans="1:3" s="15" customFormat="1" ht="27.75" customHeight="1" x14ac:dyDescent="0.25">
      <c r="A52" s="13">
        <v>1922995006</v>
      </c>
      <c r="B52" s="14" t="s">
        <v>57</v>
      </c>
      <c r="C52" s="20">
        <v>0</v>
      </c>
    </row>
    <row r="53" spans="1:3" s="15" customFormat="1" ht="27.75" customHeight="1" x14ac:dyDescent="0.25">
      <c r="A53" s="13">
        <v>1922995007</v>
      </c>
      <c r="B53" s="14" t="s">
        <v>58</v>
      </c>
      <c r="C53" s="20">
        <v>0</v>
      </c>
    </row>
    <row r="54" spans="1:3" s="15" customFormat="1" ht="27.75" customHeight="1" x14ac:dyDescent="0.25">
      <c r="A54" s="13">
        <v>1922995008</v>
      </c>
      <c r="B54" s="14" t="s">
        <v>59</v>
      </c>
      <c r="C54" s="20">
        <v>0</v>
      </c>
    </row>
    <row r="55" spans="1:3" s="15" customFormat="1" ht="27.75" customHeight="1" x14ac:dyDescent="0.25">
      <c r="A55" s="13">
        <v>1922995009</v>
      </c>
      <c r="B55" s="14" t="s">
        <v>60</v>
      </c>
      <c r="C55" s="20">
        <v>0</v>
      </c>
    </row>
    <row r="56" spans="1:3" s="15" customFormat="1" ht="27.75" customHeight="1" x14ac:dyDescent="0.25">
      <c r="A56" s="13">
        <v>1990000000</v>
      </c>
      <c r="B56" s="14" t="s">
        <v>27</v>
      </c>
      <c r="C56" s="20">
        <f>C57+C59</f>
        <v>0</v>
      </c>
    </row>
    <row r="57" spans="1:3" s="15" customFormat="1" ht="27.75" customHeight="1" x14ac:dyDescent="0.25">
      <c r="A57" s="13">
        <v>1990110000</v>
      </c>
      <c r="B57" s="14" t="s">
        <v>28</v>
      </c>
      <c r="C57" s="20">
        <f>C58</f>
        <v>0</v>
      </c>
    </row>
    <row r="58" spans="1:3" s="15" customFormat="1" ht="27.75" customHeight="1" x14ac:dyDescent="0.25">
      <c r="A58" s="13">
        <v>1990118400</v>
      </c>
      <c r="B58" s="14" t="s">
        <v>29</v>
      </c>
      <c r="C58" s="20">
        <v>0</v>
      </c>
    </row>
    <row r="59" spans="1:3" s="15" customFormat="1" ht="27.75" customHeight="1" x14ac:dyDescent="0.25">
      <c r="A59" s="13">
        <v>1990990000</v>
      </c>
      <c r="B59" s="14" t="s">
        <v>30</v>
      </c>
      <c r="C59" s="20">
        <f>C60</f>
        <v>0</v>
      </c>
    </row>
    <row r="60" spans="1:3" s="15" customFormat="1" ht="27.75" customHeight="1" x14ac:dyDescent="0.25">
      <c r="A60" s="13">
        <v>1990995000</v>
      </c>
      <c r="B60" s="14" t="s">
        <v>31</v>
      </c>
      <c r="C60" s="20">
        <f>C61</f>
        <v>0</v>
      </c>
    </row>
    <row r="61" spans="1:3" s="15" customFormat="1" ht="27.75" customHeight="1" x14ac:dyDescent="0.25">
      <c r="A61" s="13">
        <v>1990995098</v>
      </c>
      <c r="B61" s="14" t="s">
        <v>61</v>
      </c>
      <c r="C61" s="20">
        <v>0</v>
      </c>
    </row>
    <row r="62" spans="1:3" s="15" customFormat="1" ht="27.75" customHeight="1" x14ac:dyDescent="0.25">
      <c r="A62" s="17">
        <v>2000000000</v>
      </c>
      <c r="B62" s="18" t="s">
        <v>32</v>
      </c>
      <c r="C62" s="21">
        <f>C63</f>
        <v>0</v>
      </c>
    </row>
    <row r="63" spans="1:3" s="15" customFormat="1" ht="27.75" customHeight="1" x14ac:dyDescent="0.25">
      <c r="A63" s="13">
        <v>2500000000</v>
      </c>
      <c r="B63" s="14" t="s">
        <v>33</v>
      </c>
      <c r="C63" s="20">
        <f>C64</f>
        <v>0</v>
      </c>
    </row>
    <row r="64" spans="1:3" s="15" customFormat="1" ht="27.75" customHeight="1" x14ac:dyDescent="0.25">
      <c r="A64" s="13">
        <v>2590000000</v>
      </c>
      <c r="B64" s="14" t="s">
        <v>30</v>
      </c>
      <c r="C64" s="20">
        <f>C65</f>
        <v>0</v>
      </c>
    </row>
    <row r="65" spans="1:3" s="15" customFormat="1" ht="27.75" customHeight="1" x14ac:dyDescent="0.25">
      <c r="A65" s="13">
        <v>2590110000</v>
      </c>
      <c r="B65" s="14" t="s">
        <v>28</v>
      </c>
      <c r="C65" s="20">
        <f>C66</f>
        <v>0</v>
      </c>
    </row>
    <row r="66" spans="1:3" s="4" customFormat="1" ht="27.75" customHeight="1" thickBot="1" x14ac:dyDescent="0.3">
      <c r="A66" s="9">
        <v>2590118400</v>
      </c>
      <c r="B66" s="10" t="s">
        <v>34</v>
      </c>
      <c r="C66" s="22">
        <v>0</v>
      </c>
    </row>
    <row r="67" spans="1:3" ht="27" customHeight="1" thickBot="1" x14ac:dyDescent="0.3">
      <c r="A67" s="11" t="s">
        <v>0</v>
      </c>
      <c r="B67" s="12"/>
      <c r="C67" s="23">
        <f>C7+C62</f>
        <v>130599750.71000001</v>
      </c>
    </row>
  </sheetData>
  <mergeCells count="1">
    <mergeCell ref="A1:C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5" orientation="portrait" r:id="rId1"/>
  <ignoredErrors>
    <ignoredError sqref="C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01-2017</vt:lpstr>
      <vt:lpstr>'01-2017'!Area_de_impressao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Rejane Bordignon da Silva</dc:creator>
  <cp:lastModifiedBy>Eridion Aparecido Fialkoski</cp:lastModifiedBy>
  <cp:lastPrinted>2017-04-12T13:14:22Z</cp:lastPrinted>
  <dcterms:created xsi:type="dcterms:W3CDTF">2013-11-12T11:53:33Z</dcterms:created>
  <dcterms:modified xsi:type="dcterms:W3CDTF">2017-04-12T13:15:06Z</dcterms:modified>
</cp:coreProperties>
</file>